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<sst xmlns="http://schemas.openxmlformats.org/spreadsheetml/2006/main" count="84" uniqueCount="58">
  <si>
    <t xml:space="preserve">Obec Běleč</t>
  </si>
  <si>
    <t xml:space="preserve">391 43 Běleč 22</t>
  </si>
  <si>
    <t xml:space="preserve">email info@obecbelec.cz</t>
  </si>
  <si>
    <t xml:space="preserve">tel. 724189517</t>
  </si>
  <si>
    <t xml:space="preserve">IČ 00582506</t>
  </si>
  <si>
    <t xml:space="preserve">http://www.obecbelec.cz</t>
  </si>
  <si>
    <t xml:space="preserve">IDDS: 7wjajvb</t>
  </si>
  <si>
    <t xml:space="preserve">Příloha č. 2</t>
  </si>
  <si>
    <t xml:space="preserve">Název veřejné zakázky</t>
  </si>
  <si>
    <t xml:space="preserve">Sběrná místa odpadů</t>
  </si>
  <si>
    <t xml:space="preserve">Číslo zakázky, zadávací řízení</t>
  </si>
  <si>
    <r>
      <rPr>
        <sz val="10"/>
        <rFont val="Arial"/>
        <family val="2"/>
        <charset val="238"/>
      </rPr>
      <t xml:space="preserve">OB/VZ/2023/003, VZ malého rozsahu na </t>
    </r>
    <r>
      <rPr>
        <b val="true"/>
        <sz val="10"/>
        <rFont val="Arial"/>
        <family val="2"/>
        <charset val="238"/>
      </rPr>
      <t xml:space="preserve">stavební práce</t>
    </r>
    <r>
      <rPr>
        <sz val="10"/>
        <rFont val="Arial"/>
        <family val="2"/>
        <charset val="238"/>
      </rPr>
      <t xml:space="preserve">, mimo režim ZZVZ</t>
    </r>
  </si>
  <si>
    <t xml:space="preserve">Zadavatel, sídlo, IČO, DIČ</t>
  </si>
  <si>
    <t xml:space="preserve">Obec Běleč, Běleč 22, 39143 Běleč, IČO 00582506, DIČ CZ00582506</t>
  </si>
  <si>
    <t xml:space="preserve">Zastoupený, telefon, email</t>
  </si>
  <si>
    <t xml:space="preserve">Stanislav Šmejkal, starosta, tel. 724189517, email smejkal@obecbelec.cz</t>
  </si>
  <si>
    <t xml:space="preserve">Soupis prací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</si>
  <si>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</si>
  <si>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</si>
  <si>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</si>
  <si>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</si>
  <si>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</t>
  </si>
  <si>
    <t xml:space="preserve">Sběrné místo Běleč 22, parc. č. st. 24, k.ú. Běleč u Mladé Vožice</t>
  </si>
  <si>
    <t xml:space="preserve">Výkopové práce</t>
  </si>
  <si>
    <t xml:space="preserve">m3</t>
  </si>
  <si>
    <t xml:space="preserve">Odvoz a uložení výkopku</t>
  </si>
  <si>
    <t xml:space="preserve">t</t>
  </si>
  <si>
    <t xml:space="preserve">Vybourání betonu (6,2*2,8*0,25 m)</t>
  </si>
  <si>
    <t xml:space="preserve">Odvoz betonu na skládku (28 km)</t>
  </si>
  <si>
    <t xml:space="preserve">km</t>
  </si>
  <si>
    <t xml:space="preserve">Uložení betonu na skládce</t>
  </si>
  <si>
    <t xml:space="preserve">Vyrovnání podkladu štěrk</t>
  </si>
  <si>
    <t xml:space="preserve">m2</t>
  </si>
  <si>
    <t xml:space="preserve">Kovový rám na rošt pochozí nosnost 2 t</t>
  </si>
  <si>
    <t xml:space="preserve">ks</t>
  </si>
  <si>
    <t xml:space="preserve">Dřevěný rošt (2,8*2,25 m) nosnost 2 t</t>
  </si>
  <si>
    <t xml:space="preserve">Železná kari síť (6,2x2,8 m)</t>
  </si>
  <si>
    <t xml:space="preserve">Žlab odvodňovací – lit. rošt (3 m)</t>
  </si>
  <si>
    <t xml:space="preserve">bm</t>
  </si>
  <si>
    <t xml:space="preserve">Napojení do kanalizace</t>
  </si>
  <si>
    <t xml:space="preserve">Betonování desky (6,2*2,8*0,25 m)</t>
  </si>
  <si>
    <t xml:space="preserve">Oprava asfaltového povrchu</t>
  </si>
  <si>
    <t xml:space="preserve">Sběrné místo Běleč 43, parc. č. 1642/1 a parc. č. 1650/1, k.ú. Běleč u Mladé Vožice</t>
  </si>
  <si>
    <t xml:space="preserve">Vyrovnání podkladu štěrk (25 cm)</t>
  </si>
  <si>
    <t xml:space="preserve">Zámková dlažba 8cm (8,9*2,8 m)</t>
  </si>
  <si>
    <t xml:space="preserve">Pokládka obrubníků</t>
  </si>
  <si>
    <t xml:space="preserve">Montáž palisád 80 – 100 mm</t>
  </si>
  <si>
    <t xml:space="preserve">Sběrné místo Bzová u č.p. 25, parc. č. 573/10 a 1643/1, k.ú. Běleč u Mladé Vožice</t>
  </si>
  <si>
    <t xml:space="preserve">Betonování patek pod sloupky (hl. 50 cm)</t>
  </si>
  <si>
    <t xml:space="preserve">Zámková dlažba tl. 8 cm</t>
  </si>
  <si>
    <t xml:space="preserve">Pokládka obrubníků (6+4+6+4 m)</t>
  </si>
  <si>
    <t xml:space="preserve">Sloupky jekl 50x50x5 (výška nad zemí 130 cm)</t>
  </si>
  <si>
    <t xml:space="preserve">Oplocení vodorovný jekl 50x50x5,
dřevoplast / recyklát plotovka 120 cm</t>
  </si>
  <si>
    <t xml:space="preserve">Celkem (všechny ceny bez daně z přidané hodnoty)</t>
  </si>
  <si>
    <t xml:space="preserve">Celkem (včetně daně z přidané hodnoty)</t>
  </si>
  <si>
    <t xml:space="preserve">V ............................. dne ............................</t>
  </si>
  <si>
    <t xml:space="preserve">..................................................</t>
  </si>
  <si>
    <t xml:space="preserve">razítko a podpis uchazeče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</si>
</sst>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"/>
    <numFmt numFmtId="166" formatCode="#,##0.00"/>
    <numFmt numFmtId="167" formatCode="0"/>
    <numFmt numFmtId="168" formatCode="dd/mm/yyyy"/>
    <numFmt numFmtId="169" formatCode="@"/>
    <numFmt numFmtId="170" formatCode="#,##0.000"/>
  </numFmts>
  <fonts count="12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name val="Verdana"/>
      <family val="2"/>
      <charset val="238"/>
    </font>
    <font>
      <sz val="9"/>
      <name val="Verdana"/>
      <family val="2"/>
      <charset val="238"/>
    </font>
    <font>
      <b val="true"/>
      <sz val="9"/>
      <name val="Verdana"/>
      <family val="2"/>
      <charset val="238"/>
    </font>
    <font>
      <sz val="10"/>
      <name val="Arial CE"/>
      <family val="2"/>
      <charset val="238"/>
    </font>
    <font>
      <b val="true"/>
      <sz val="10"/>
      <name val="Arial"/>
      <family val="2"/>
      <charset val="238"/>
    </font>
    <font>
      <sz val="4"/>
      <name val="Arial"/>
      <family val="2"/>
      <charset val="238"/>
    </font>
    <font>
      <b val="true"/>
      <sz val="16"/>
      <name val="Arial CE"/>
      <family val="2"/>
      <charset val="238"/>
    </font>
    <font>
      <b val="true"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DBDBDB"/>
      </patternFill>
    </fill>
    <fill>
      <patternFill patternType="solid">
        <fgColor rgb="FFDBDBDB"/>
        <bgColor rgb="FFDDDDDD"/>
      </patternFill>
    </fill>
    <fill>
      <patternFill patternType="solid">
        <fgColor rgb="FFD6E1EE"/>
        <bgColor rgb="FFDDDDDD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top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4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8" fillId="4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4" borderId="0" xfId="0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70" fontId="0" fillId="0" borderId="1" xfId="0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6" fontId="0" fillId="0" borderId="1" xfId="0" applyFont="true" applyBorder="true" applyAlignment="true" applyProtection="true">
      <alignment horizontal="general" vertical="center" textRotation="0" wrapText="false" indent="0" shrinkToFit="true"/>
      <protection locked="true" hidden="false"/>
    </xf>
    <xf numFmtId="164" fontId="9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4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11" fillId="4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4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4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4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E1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I5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3.51"/>
    <col collapsed="false" customWidth="true" hidden="false" outlineLevel="0" max="2" min="2" style="1" width="23.22"/>
    <col collapsed="false" customWidth="true" hidden="false" outlineLevel="0" max="3" min="3" style="1" width="25.58"/>
    <col collapsed="false" customWidth="true" hidden="false" outlineLevel="0" max="4" min="4" style="2" width="4.07"/>
    <col collapsed="false" customWidth="true" hidden="false" outlineLevel="0" max="5" min="5" style="3" width="9.48"/>
    <col collapsed="false" customWidth="true" hidden="false" outlineLevel="0" max="6" min="6" style="4" width="9.79"/>
    <col collapsed="false" customWidth="true" hidden="false" outlineLevel="0" max="7" min="7" style="4" width="15.02"/>
    <col collapsed="false" customWidth="false" hidden="false" outlineLevel="0" max="1016" min="8" style="1" width="11.53"/>
  </cols>
  <sheetData>
    <row r="1" customFormat="false" ht="12.8" hidden="false" customHeight="false" outlineLevel="0" collapsed="false">
      <c r="A1" s="5" t="s">
        <v>0</v>
      </c>
      <c r="B1" s="5"/>
      <c r="C1" s="6" t="s">
        <v>1</v>
      </c>
      <c r="D1" s="7" t="s">
        <v>2</v>
      </c>
      <c r="E1" s="7"/>
      <c r="F1" s="7"/>
      <c r="G1" s="8" t="s">
        <v>3</v>
      </c>
      <c r="H1" s="9"/>
      <c r="I1" s="9"/>
      <c r="J1" s="10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</row>
    <row r="2" customFormat="false" ht="12.8" hidden="false" customHeight="false" outlineLevel="0" collapsed="false">
      <c r="A2" s="5"/>
      <c r="B2" s="5"/>
      <c r="C2" s="6" t="s">
        <v>4</v>
      </c>
      <c r="D2" s="7" t="s">
        <v>5</v>
      </c>
      <c r="E2" s="7"/>
      <c r="F2" s="7"/>
      <c r="G2" s="8" t="s">
        <v>6</v>
      </c>
      <c r="H2" s="9"/>
      <c r="I2" s="9"/>
      <c r="J2" s="10"/>
      <c r="ALR2" s="11"/>
      <c r="ALS2" s="11"/>
      <c r="ALT2" s="11"/>
      <c r="ALU2" s="11"/>
      <c r="ALV2" s="11"/>
      <c r="ALW2" s="11"/>
      <c r="ALX2" s="11"/>
      <c r="ALY2" s="11"/>
      <c r="ALZ2" s="11"/>
      <c r="AMA2" s="11"/>
      <c r="AMB2" s="11"/>
    </row>
    <row r="3" customFormat="false" ht="12.8" hidden="false" customHeight="false" outlineLevel="0" collapsed="false">
      <c r="A3" s="12" t="s">
        <v>7</v>
      </c>
      <c r="B3" s="12"/>
      <c r="C3" s="12"/>
      <c r="D3" s="12"/>
      <c r="E3" s="12"/>
      <c r="F3" s="12"/>
      <c r="G3" s="12"/>
      <c r="ALR3" s="11"/>
      <c r="ALS3" s="11"/>
      <c r="ALT3" s="11"/>
      <c r="ALU3" s="11"/>
      <c r="ALV3" s="11"/>
      <c r="ALW3" s="11"/>
      <c r="ALX3" s="11"/>
      <c r="ALY3" s="11"/>
      <c r="ALZ3" s="11"/>
      <c r="AMA3" s="11"/>
      <c r="AMB3" s="11"/>
    </row>
    <row r="4" customFormat="false" ht="12.8" hidden="false" customHeight="false" outlineLevel="0" collapsed="false">
      <c r="A4" s="13" t="s">
        <v>8</v>
      </c>
      <c r="B4" s="13"/>
      <c r="C4" s="14" t="s">
        <v>9</v>
      </c>
      <c r="D4" s="14"/>
      <c r="E4" s="14"/>
      <c r="F4" s="14"/>
      <c r="G4" s="14"/>
      <c r="ALR4" s="11"/>
      <c r="ALS4" s="11"/>
      <c r="ALT4" s="11"/>
      <c r="ALU4" s="11"/>
      <c r="ALV4" s="11"/>
      <c r="ALW4" s="11"/>
      <c r="ALX4" s="11"/>
      <c r="ALY4" s="11"/>
      <c r="ALZ4" s="11"/>
      <c r="AMA4" s="11"/>
      <c r="AMB4" s="11"/>
    </row>
    <row r="5" customFormat="false" ht="12.8" hidden="false" customHeight="false" outlineLevel="0" collapsed="false">
      <c r="A5" s="13" t="s">
        <v>10</v>
      </c>
      <c r="B5" s="13"/>
      <c r="C5" s="15" t="s">
        <v>11</v>
      </c>
      <c r="D5" s="15"/>
      <c r="E5" s="15"/>
      <c r="F5" s="15"/>
      <c r="G5" s="15"/>
      <c r="ALR5" s="11"/>
      <c r="ALS5" s="11"/>
      <c r="ALT5" s="11"/>
      <c r="ALU5" s="11"/>
      <c r="ALV5" s="11"/>
      <c r="ALW5" s="11"/>
      <c r="ALX5" s="11"/>
      <c r="ALY5" s="11"/>
      <c r="ALZ5" s="11"/>
      <c r="AMA5" s="11"/>
      <c r="AMB5" s="11"/>
    </row>
    <row r="6" customFormat="false" ht="12.8" hidden="false" customHeight="false" outlineLevel="0" collapsed="false">
      <c r="A6" s="13" t="s">
        <v>12</v>
      </c>
      <c r="B6" s="13"/>
      <c r="C6" s="15" t="s">
        <v>13</v>
      </c>
      <c r="D6" s="15"/>
      <c r="E6" s="15"/>
      <c r="F6" s="15"/>
      <c r="G6" s="15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</row>
    <row r="7" customFormat="false" ht="12.8" hidden="false" customHeight="false" outlineLevel="0" collapsed="false">
      <c r="A7" s="13" t="s">
        <v>14</v>
      </c>
      <c r="B7" s="13"/>
      <c r="C7" s="15" t="s">
        <v>15</v>
      </c>
      <c r="D7" s="15"/>
      <c r="E7" s="15"/>
      <c r="F7" s="15"/>
      <c r="G7" s="15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</row>
    <row r="8" customFormat="false" ht="5.65" hidden="false" customHeight="true" outlineLevel="0" collapsed="false">
      <c r="A8" s="16"/>
      <c r="B8" s="16"/>
      <c r="C8" s="16"/>
      <c r="D8" s="16"/>
      <c r="E8" s="16"/>
      <c r="F8" s="16"/>
      <c r="G8" s="16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  <c r="IU8" s="17"/>
      <c r="IV8" s="17"/>
      <c r="IW8" s="17"/>
      <c r="IX8" s="17"/>
      <c r="IY8" s="17"/>
      <c r="IZ8" s="17"/>
      <c r="JA8" s="17"/>
      <c r="JB8" s="17"/>
      <c r="JC8" s="17"/>
      <c r="JD8" s="17"/>
      <c r="JE8" s="17"/>
      <c r="JF8" s="17"/>
      <c r="JG8" s="17"/>
      <c r="JH8" s="17"/>
      <c r="JI8" s="17"/>
      <c r="JJ8" s="17"/>
      <c r="JK8" s="17"/>
      <c r="JL8" s="17"/>
      <c r="JM8" s="17"/>
      <c r="JN8" s="17"/>
      <c r="JO8" s="17"/>
      <c r="JP8" s="17"/>
      <c r="JQ8" s="17"/>
      <c r="JR8" s="17"/>
      <c r="JS8" s="17"/>
      <c r="JT8" s="17"/>
      <c r="JU8" s="17"/>
      <c r="JV8" s="17"/>
      <c r="JW8" s="17"/>
      <c r="JX8" s="17"/>
      <c r="JY8" s="17"/>
      <c r="JZ8" s="17"/>
      <c r="KA8" s="17"/>
      <c r="KB8" s="17"/>
      <c r="KC8" s="17"/>
      <c r="KD8" s="17"/>
      <c r="KE8" s="17"/>
      <c r="KF8" s="17"/>
      <c r="KG8" s="17"/>
      <c r="KH8" s="17"/>
      <c r="KI8" s="17"/>
      <c r="KJ8" s="17"/>
      <c r="KK8" s="17"/>
      <c r="KL8" s="17"/>
      <c r="KM8" s="17"/>
      <c r="KN8" s="17"/>
      <c r="KO8" s="17"/>
      <c r="KP8" s="17"/>
      <c r="KQ8" s="17"/>
      <c r="KR8" s="17"/>
      <c r="KS8" s="17"/>
      <c r="KT8" s="17"/>
      <c r="KU8" s="17"/>
      <c r="KV8" s="17"/>
      <c r="KW8" s="17"/>
      <c r="KX8" s="17"/>
      <c r="KY8" s="17"/>
      <c r="KZ8" s="17"/>
      <c r="LA8" s="17"/>
      <c r="LB8" s="17"/>
      <c r="LC8" s="17"/>
      <c r="LD8" s="17"/>
      <c r="LE8" s="17"/>
      <c r="LF8" s="17"/>
      <c r="LG8" s="17"/>
      <c r="LH8" s="17"/>
      <c r="LI8" s="17"/>
      <c r="LJ8" s="17"/>
      <c r="LK8" s="17"/>
      <c r="LL8" s="17"/>
      <c r="LM8" s="17"/>
      <c r="LN8" s="17"/>
      <c r="LO8" s="17"/>
      <c r="LP8" s="17"/>
      <c r="LQ8" s="17"/>
      <c r="LR8" s="17"/>
      <c r="LS8" s="17"/>
      <c r="LT8" s="17"/>
      <c r="LU8" s="17"/>
      <c r="LV8" s="17"/>
      <c r="LW8" s="17"/>
      <c r="LX8" s="17"/>
      <c r="LY8" s="17"/>
      <c r="LZ8" s="17"/>
      <c r="MA8" s="17"/>
      <c r="MB8" s="17"/>
      <c r="MC8" s="17"/>
      <c r="MD8" s="17"/>
      <c r="ME8" s="17"/>
      <c r="MF8" s="17"/>
      <c r="MG8" s="17"/>
      <c r="MH8" s="17"/>
      <c r="MI8" s="17"/>
      <c r="MJ8" s="17"/>
      <c r="MK8" s="17"/>
      <c r="ML8" s="17"/>
      <c r="MM8" s="17"/>
      <c r="MN8" s="17"/>
      <c r="MO8" s="17"/>
      <c r="MP8" s="17"/>
      <c r="MQ8" s="17"/>
      <c r="MR8" s="17"/>
      <c r="MS8" s="17"/>
      <c r="MT8" s="17"/>
      <c r="MU8" s="17"/>
      <c r="MV8" s="17"/>
      <c r="MW8" s="17"/>
      <c r="MX8" s="17"/>
      <c r="MY8" s="17"/>
      <c r="MZ8" s="17"/>
      <c r="NA8" s="17"/>
      <c r="NB8" s="17"/>
      <c r="NC8" s="17"/>
      <c r="ND8" s="17"/>
      <c r="NE8" s="17"/>
      <c r="NF8" s="17"/>
      <c r="NG8" s="17"/>
      <c r="NH8" s="17"/>
      <c r="NI8" s="17"/>
      <c r="NJ8" s="17"/>
      <c r="NK8" s="17"/>
      <c r="NL8" s="17"/>
      <c r="NM8" s="17"/>
      <c r="NN8" s="17"/>
      <c r="NO8" s="17"/>
      <c r="NP8" s="17"/>
      <c r="NQ8" s="17"/>
      <c r="NR8" s="17"/>
      <c r="NS8" s="17"/>
      <c r="NT8" s="17"/>
      <c r="NU8" s="17"/>
      <c r="NV8" s="17"/>
      <c r="NW8" s="17"/>
      <c r="NX8" s="17"/>
      <c r="NY8" s="17"/>
      <c r="NZ8" s="17"/>
      <c r="OA8" s="17"/>
      <c r="OB8" s="17"/>
      <c r="OC8" s="17"/>
      <c r="OD8" s="17"/>
      <c r="OE8" s="17"/>
      <c r="OF8" s="17"/>
      <c r="OG8" s="17"/>
      <c r="OH8" s="17"/>
      <c r="OI8" s="17"/>
      <c r="OJ8" s="17"/>
      <c r="OK8" s="17"/>
      <c r="OL8" s="17"/>
      <c r="OM8" s="17"/>
      <c r="ON8" s="17"/>
      <c r="OO8" s="17"/>
      <c r="OP8" s="17"/>
      <c r="OQ8" s="17"/>
      <c r="OR8" s="17"/>
      <c r="OS8" s="17"/>
      <c r="OT8" s="17"/>
      <c r="OU8" s="17"/>
      <c r="OV8" s="17"/>
      <c r="OW8" s="17"/>
      <c r="OX8" s="17"/>
      <c r="OY8" s="17"/>
      <c r="OZ8" s="17"/>
      <c r="PA8" s="17"/>
      <c r="PB8" s="17"/>
      <c r="PC8" s="17"/>
      <c r="PD8" s="17"/>
      <c r="PE8" s="17"/>
      <c r="PF8" s="17"/>
      <c r="PG8" s="17"/>
      <c r="PH8" s="17"/>
      <c r="PI8" s="17"/>
      <c r="PJ8" s="17"/>
      <c r="PK8" s="17"/>
      <c r="PL8" s="17"/>
      <c r="PM8" s="17"/>
      <c r="PN8" s="17"/>
      <c r="PO8" s="17"/>
      <c r="PP8" s="17"/>
      <c r="PQ8" s="17"/>
      <c r="PR8" s="17"/>
      <c r="PS8" s="17"/>
      <c r="PT8" s="17"/>
      <c r="PU8" s="17"/>
      <c r="PV8" s="17"/>
      <c r="PW8" s="17"/>
      <c r="PX8" s="17"/>
      <c r="PY8" s="17"/>
      <c r="PZ8" s="17"/>
      <c r="QA8" s="17"/>
      <c r="QB8" s="17"/>
      <c r="QC8" s="17"/>
      <c r="QD8" s="17"/>
      <c r="QE8" s="17"/>
      <c r="QF8" s="17"/>
      <c r="QG8" s="17"/>
      <c r="QH8" s="17"/>
      <c r="QI8" s="17"/>
      <c r="QJ8" s="17"/>
      <c r="QK8" s="17"/>
      <c r="QL8" s="17"/>
      <c r="QM8" s="17"/>
      <c r="QN8" s="17"/>
      <c r="QO8" s="17"/>
      <c r="QP8" s="17"/>
      <c r="QQ8" s="17"/>
      <c r="QR8" s="17"/>
      <c r="QS8" s="17"/>
      <c r="QT8" s="17"/>
      <c r="QU8" s="17"/>
      <c r="QV8" s="17"/>
      <c r="QW8" s="17"/>
      <c r="QX8" s="17"/>
      <c r="QY8" s="17"/>
      <c r="QZ8" s="17"/>
      <c r="RA8" s="17"/>
      <c r="RB8" s="17"/>
      <c r="RC8" s="17"/>
      <c r="RD8" s="17"/>
      <c r="RE8" s="17"/>
      <c r="RF8" s="17"/>
      <c r="RG8" s="17"/>
      <c r="RH8" s="17"/>
      <c r="RI8" s="17"/>
      <c r="RJ8" s="17"/>
      <c r="RK8" s="17"/>
      <c r="RL8" s="17"/>
      <c r="RM8" s="17"/>
      <c r="RN8" s="17"/>
      <c r="RO8" s="17"/>
      <c r="RP8" s="17"/>
      <c r="RQ8" s="17"/>
      <c r="RR8" s="17"/>
      <c r="RS8" s="17"/>
      <c r="RT8" s="17"/>
      <c r="RU8" s="17"/>
      <c r="RV8" s="17"/>
      <c r="RW8" s="17"/>
      <c r="RX8" s="17"/>
      <c r="RY8" s="17"/>
      <c r="RZ8" s="17"/>
      <c r="SA8" s="17"/>
      <c r="SB8" s="17"/>
      <c r="SC8" s="17"/>
      <c r="SD8" s="17"/>
      <c r="SE8" s="17"/>
      <c r="SF8" s="17"/>
      <c r="SG8" s="17"/>
      <c r="SH8" s="17"/>
      <c r="SI8" s="17"/>
      <c r="SJ8" s="17"/>
      <c r="SK8" s="17"/>
      <c r="SL8" s="17"/>
      <c r="SM8" s="17"/>
      <c r="SN8" s="17"/>
      <c r="SO8" s="17"/>
      <c r="SP8" s="17"/>
      <c r="SQ8" s="17"/>
      <c r="SR8" s="17"/>
      <c r="SS8" s="17"/>
      <c r="ST8" s="17"/>
      <c r="SU8" s="17"/>
      <c r="SV8" s="17"/>
      <c r="SW8" s="17"/>
      <c r="SX8" s="17"/>
      <c r="SY8" s="17"/>
      <c r="SZ8" s="17"/>
      <c r="TA8" s="17"/>
      <c r="TB8" s="17"/>
      <c r="TC8" s="17"/>
      <c r="TD8" s="17"/>
      <c r="TE8" s="17"/>
      <c r="TF8" s="17"/>
      <c r="TG8" s="17"/>
      <c r="TH8" s="17"/>
      <c r="TI8" s="17"/>
      <c r="TJ8" s="17"/>
      <c r="TK8" s="17"/>
      <c r="TL8" s="17"/>
      <c r="TM8" s="17"/>
      <c r="TN8" s="17"/>
      <c r="TO8" s="17"/>
      <c r="TP8" s="17"/>
      <c r="TQ8" s="17"/>
      <c r="TR8" s="17"/>
      <c r="TS8" s="17"/>
      <c r="TT8" s="17"/>
      <c r="TU8" s="17"/>
      <c r="TV8" s="17"/>
      <c r="TW8" s="17"/>
      <c r="TX8" s="17"/>
      <c r="TY8" s="17"/>
      <c r="TZ8" s="17"/>
      <c r="UA8" s="17"/>
      <c r="UB8" s="17"/>
      <c r="UC8" s="17"/>
      <c r="UD8" s="17"/>
      <c r="UE8" s="17"/>
      <c r="UF8" s="17"/>
      <c r="UG8" s="17"/>
      <c r="UH8" s="17"/>
      <c r="UI8" s="17"/>
      <c r="UJ8" s="17"/>
      <c r="UK8" s="17"/>
      <c r="UL8" s="17"/>
      <c r="UM8" s="17"/>
      <c r="UN8" s="17"/>
      <c r="UO8" s="17"/>
      <c r="UP8" s="17"/>
      <c r="UQ8" s="17"/>
      <c r="UR8" s="17"/>
      <c r="US8" s="17"/>
      <c r="UT8" s="17"/>
      <c r="UU8" s="17"/>
      <c r="UV8" s="17"/>
      <c r="UW8" s="17"/>
      <c r="UX8" s="17"/>
      <c r="UY8" s="17"/>
      <c r="UZ8" s="17"/>
      <c r="VA8" s="17"/>
      <c r="VB8" s="17"/>
      <c r="VC8" s="17"/>
      <c r="VD8" s="17"/>
      <c r="VE8" s="17"/>
      <c r="VF8" s="17"/>
      <c r="VG8" s="17"/>
      <c r="VH8" s="17"/>
      <c r="VI8" s="17"/>
      <c r="VJ8" s="17"/>
      <c r="VK8" s="17"/>
      <c r="VL8" s="17"/>
      <c r="VM8" s="17"/>
      <c r="VN8" s="17"/>
      <c r="VO8" s="17"/>
      <c r="VP8" s="17"/>
      <c r="VQ8" s="17"/>
      <c r="VR8" s="17"/>
      <c r="VS8" s="17"/>
      <c r="VT8" s="17"/>
      <c r="VU8" s="17"/>
      <c r="VV8" s="17"/>
      <c r="VW8" s="17"/>
      <c r="VX8" s="17"/>
      <c r="VY8" s="17"/>
      <c r="VZ8" s="17"/>
      <c r="WA8" s="17"/>
      <c r="WB8" s="17"/>
      <c r="WC8" s="17"/>
      <c r="WD8" s="17"/>
      <c r="WE8" s="17"/>
      <c r="WF8" s="17"/>
      <c r="WG8" s="17"/>
      <c r="WH8" s="17"/>
      <c r="WI8" s="17"/>
      <c r="WJ8" s="17"/>
      <c r="WK8" s="17"/>
      <c r="WL8" s="17"/>
      <c r="WM8" s="17"/>
      <c r="WN8" s="17"/>
      <c r="WO8" s="17"/>
      <c r="WP8" s="17"/>
      <c r="WQ8" s="17"/>
      <c r="WR8" s="17"/>
      <c r="WS8" s="17"/>
      <c r="WT8" s="17"/>
      <c r="WU8" s="17"/>
      <c r="WV8" s="17"/>
      <c r="WW8" s="17"/>
      <c r="WX8" s="17"/>
      <c r="WY8" s="17"/>
      <c r="WZ8" s="17"/>
      <c r="XA8" s="17"/>
      <c r="XB8" s="17"/>
      <c r="XC8" s="17"/>
      <c r="XD8" s="17"/>
      <c r="XE8" s="17"/>
      <c r="XF8" s="17"/>
      <c r="XG8" s="17"/>
      <c r="XH8" s="17"/>
      <c r="XI8" s="17"/>
      <c r="XJ8" s="17"/>
      <c r="XK8" s="17"/>
      <c r="XL8" s="17"/>
      <c r="XM8" s="17"/>
      <c r="XN8" s="17"/>
      <c r="XO8" s="17"/>
      <c r="XP8" s="17"/>
      <c r="XQ8" s="17"/>
      <c r="XR8" s="17"/>
      <c r="XS8" s="17"/>
      <c r="XT8" s="17"/>
      <c r="XU8" s="17"/>
      <c r="XV8" s="17"/>
      <c r="XW8" s="17"/>
      <c r="XX8" s="17"/>
      <c r="XY8" s="17"/>
      <c r="XZ8" s="17"/>
      <c r="YA8" s="17"/>
      <c r="YB8" s="17"/>
      <c r="YC8" s="17"/>
      <c r="YD8" s="17"/>
      <c r="YE8" s="17"/>
      <c r="YF8" s="17"/>
      <c r="YG8" s="17"/>
      <c r="YH8" s="17"/>
      <c r="YI8" s="17"/>
      <c r="YJ8" s="17"/>
      <c r="YK8" s="17"/>
      <c r="YL8" s="17"/>
      <c r="YM8" s="17"/>
      <c r="YN8" s="17"/>
      <c r="YO8" s="17"/>
      <c r="YP8" s="17"/>
      <c r="YQ8" s="17"/>
      <c r="YR8" s="17"/>
      <c r="YS8" s="17"/>
      <c r="YT8" s="17"/>
      <c r="YU8" s="17"/>
      <c r="YV8" s="17"/>
      <c r="YW8" s="17"/>
      <c r="YX8" s="17"/>
      <c r="YY8" s="17"/>
      <c r="YZ8" s="17"/>
      <c r="ZA8" s="17"/>
      <c r="ZB8" s="17"/>
      <c r="ZC8" s="17"/>
      <c r="ZD8" s="17"/>
      <c r="ZE8" s="17"/>
      <c r="ZF8" s="17"/>
      <c r="ZG8" s="17"/>
      <c r="ZH8" s="17"/>
      <c r="ZI8" s="17"/>
      <c r="ZJ8" s="17"/>
      <c r="ZK8" s="17"/>
      <c r="ZL8" s="17"/>
      <c r="ZM8" s="17"/>
      <c r="ZN8" s="17"/>
      <c r="ZO8" s="17"/>
      <c r="ZP8" s="17"/>
      <c r="ZQ8" s="17"/>
      <c r="ZR8" s="17"/>
      <c r="ZS8" s="17"/>
      <c r="ZT8" s="17"/>
      <c r="ZU8" s="17"/>
      <c r="ZV8" s="17"/>
      <c r="ZW8" s="17"/>
      <c r="ZX8" s="17"/>
      <c r="ZY8" s="17"/>
      <c r="ZZ8" s="17"/>
      <c r="AAA8" s="17"/>
      <c r="AAB8" s="17"/>
      <c r="AAC8" s="17"/>
      <c r="AAD8" s="17"/>
      <c r="AAE8" s="17"/>
      <c r="AAF8" s="17"/>
      <c r="AAG8" s="17"/>
      <c r="AAH8" s="17"/>
      <c r="AAI8" s="17"/>
      <c r="AAJ8" s="17"/>
      <c r="AAK8" s="17"/>
      <c r="AAL8" s="17"/>
      <c r="AAM8" s="17"/>
      <c r="AAN8" s="17"/>
      <c r="AAO8" s="17"/>
      <c r="AAP8" s="17"/>
      <c r="AAQ8" s="17"/>
      <c r="AAR8" s="17"/>
      <c r="AAS8" s="17"/>
      <c r="AAT8" s="17"/>
      <c r="AAU8" s="17"/>
      <c r="AAV8" s="17"/>
      <c r="AAW8" s="17"/>
      <c r="AAX8" s="17"/>
      <c r="AAY8" s="17"/>
      <c r="AAZ8" s="17"/>
      <c r="ABA8" s="17"/>
      <c r="ABB8" s="17"/>
      <c r="ABC8" s="17"/>
      <c r="ABD8" s="17"/>
      <c r="ABE8" s="17"/>
      <c r="ABF8" s="17"/>
      <c r="ABG8" s="17"/>
      <c r="ABH8" s="17"/>
      <c r="ABI8" s="17"/>
      <c r="ABJ8" s="17"/>
      <c r="ABK8" s="17"/>
      <c r="ABL8" s="17"/>
      <c r="ABM8" s="17"/>
      <c r="ABN8" s="17"/>
      <c r="ABO8" s="17"/>
      <c r="ABP8" s="17"/>
      <c r="ABQ8" s="17"/>
      <c r="ABR8" s="17"/>
      <c r="ABS8" s="17"/>
      <c r="ABT8" s="17"/>
      <c r="ABU8" s="17"/>
      <c r="ABV8" s="17"/>
      <c r="ABW8" s="17"/>
      <c r="ABX8" s="17"/>
      <c r="ABY8" s="17"/>
      <c r="ABZ8" s="17"/>
      <c r="ACA8" s="17"/>
      <c r="ACB8" s="17"/>
      <c r="ACC8" s="17"/>
      <c r="ACD8" s="17"/>
      <c r="ACE8" s="17"/>
      <c r="ACF8" s="17"/>
      <c r="ACG8" s="17"/>
      <c r="ACH8" s="17"/>
      <c r="ACI8" s="17"/>
      <c r="ACJ8" s="17"/>
      <c r="ACK8" s="17"/>
      <c r="ACL8" s="17"/>
      <c r="ACM8" s="17"/>
      <c r="ACN8" s="17"/>
      <c r="ACO8" s="17"/>
      <c r="ACP8" s="17"/>
      <c r="ACQ8" s="17"/>
      <c r="ACR8" s="17"/>
      <c r="ACS8" s="17"/>
      <c r="ACT8" s="17"/>
      <c r="ACU8" s="17"/>
      <c r="ACV8" s="17"/>
      <c r="ACW8" s="17"/>
      <c r="ACX8" s="17"/>
      <c r="ACY8" s="17"/>
      <c r="ACZ8" s="17"/>
      <c r="ADA8" s="17"/>
      <c r="ADB8" s="17"/>
      <c r="ADC8" s="17"/>
      <c r="ADD8" s="17"/>
      <c r="ADE8" s="17"/>
      <c r="ADF8" s="17"/>
      <c r="ADG8" s="17"/>
      <c r="ADH8" s="17"/>
      <c r="ADI8" s="17"/>
      <c r="ADJ8" s="17"/>
      <c r="ADK8" s="17"/>
      <c r="ADL8" s="17"/>
      <c r="ADM8" s="17"/>
      <c r="ADN8" s="17"/>
      <c r="ADO8" s="17"/>
      <c r="ADP8" s="17"/>
      <c r="ADQ8" s="17"/>
      <c r="ADR8" s="17"/>
      <c r="ADS8" s="17"/>
      <c r="ADT8" s="17"/>
      <c r="ADU8" s="17"/>
      <c r="ADV8" s="17"/>
      <c r="ADW8" s="17"/>
      <c r="ADX8" s="17"/>
      <c r="ADY8" s="17"/>
      <c r="ADZ8" s="17"/>
      <c r="AEA8" s="17"/>
      <c r="AEB8" s="17"/>
      <c r="AEC8" s="17"/>
      <c r="AED8" s="17"/>
      <c r="AEE8" s="17"/>
      <c r="AEF8" s="17"/>
      <c r="AEG8" s="17"/>
      <c r="AEH8" s="17"/>
      <c r="AEI8" s="17"/>
      <c r="AEJ8" s="17"/>
      <c r="AEK8" s="17"/>
      <c r="AEL8" s="17"/>
      <c r="AEM8" s="17"/>
      <c r="AEN8" s="17"/>
      <c r="AEO8" s="17"/>
      <c r="AEP8" s="17"/>
      <c r="AEQ8" s="17"/>
      <c r="AER8" s="17"/>
      <c r="AES8" s="17"/>
      <c r="AET8" s="17"/>
      <c r="AEU8" s="17"/>
      <c r="AEV8" s="17"/>
      <c r="AEW8" s="17"/>
      <c r="AEX8" s="17"/>
      <c r="AEY8" s="17"/>
      <c r="AEZ8" s="17"/>
      <c r="AFA8" s="17"/>
      <c r="AFB8" s="17"/>
      <c r="AFC8" s="17"/>
      <c r="AFD8" s="17"/>
      <c r="AFE8" s="17"/>
      <c r="AFF8" s="17"/>
      <c r="AFG8" s="17"/>
      <c r="AFH8" s="17"/>
      <c r="AFI8" s="17"/>
      <c r="AFJ8" s="17"/>
      <c r="AFK8" s="17"/>
      <c r="AFL8" s="17"/>
      <c r="AFM8" s="17"/>
      <c r="AFN8" s="17"/>
      <c r="AFO8" s="17"/>
      <c r="AFP8" s="17"/>
      <c r="AFQ8" s="17"/>
      <c r="AFR8" s="17"/>
      <c r="AFS8" s="17"/>
      <c r="AFT8" s="17"/>
      <c r="AFU8" s="17"/>
      <c r="AFV8" s="17"/>
      <c r="AFW8" s="17"/>
      <c r="AFX8" s="17"/>
      <c r="AFY8" s="17"/>
      <c r="AFZ8" s="17"/>
      <c r="AGA8" s="17"/>
      <c r="AGB8" s="17"/>
      <c r="AGC8" s="17"/>
      <c r="AGD8" s="17"/>
      <c r="AGE8" s="17"/>
      <c r="AGF8" s="17"/>
      <c r="AGG8" s="17"/>
      <c r="AGH8" s="17"/>
      <c r="AGI8" s="17"/>
      <c r="AGJ8" s="17"/>
      <c r="AGK8" s="17"/>
      <c r="AGL8" s="17"/>
      <c r="AGM8" s="17"/>
      <c r="AGN8" s="17"/>
      <c r="AGO8" s="17"/>
      <c r="AGP8" s="17"/>
      <c r="AGQ8" s="17"/>
      <c r="AGR8" s="17"/>
      <c r="AGS8" s="17"/>
      <c r="AGT8" s="17"/>
      <c r="AGU8" s="17"/>
      <c r="AGV8" s="17"/>
      <c r="AGW8" s="17"/>
      <c r="AGX8" s="17"/>
      <c r="AGY8" s="17"/>
      <c r="AGZ8" s="17"/>
      <c r="AHA8" s="17"/>
      <c r="AHB8" s="17"/>
      <c r="AHC8" s="17"/>
      <c r="AHD8" s="17"/>
      <c r="AHE8" s="17"/>
      <c r="AHF8" s="17"/>
      <c r="AHG8" s="17"/>
      <c r="AHH8" s="17"/>
      <c r="AHI8" s="17"/>
      <c r="AHJ8" s="17"/>
      <c r="AHK8" s="17"/>
      <c r="AHL8" s="17"/>
      <c r="AHM8" s="17"/>
      <c r="AHN8" s="17"/>
      <c r="AHO8" s="17"/>
      <c r="AHP8" s="17"/>
      <c r="AHQ8" s="17"/>
      <c r="AHR8" s="17"/>
      <c r="AHS8" s="17"/>
      <c r="AHT8" s="17"/>
      <c r="AHU8" s="17"/>
      <c r="AHV8" s="17"/>
      <c r="AHW8" s="17"/>
      <c r="AHX8" s="17"/>
      <c r="AHY8" s="17"/>
      <c r="AHZ8" s="17"/>
      <c r="AIA8" s="17"/>
      <c r="AIB8" s="17"/>
      <c r="AIC8" s="17"/>
      <c r="AID8" s="17"/>
      <c r="AIE8" s="17"/>
      <c r="AIF8" s="17"/>
      <c r="AIG8" s="17"/>
      <c r="AIH8" s="17"/>
      <c r="AII8" s="17"/>
      <c r="AIJ8" s="17"/>
      <c r="AIK8" s="17"/>
      <c r="AIL8" s="17"/>
      <c r="AIM8" s="17"/>
      <c r="AIN8" s="17"/>
      <c r="AIO8" s="17"/>
      <c r="AIP8" s="17"/>
      <c r="AIQ8" s="17"/>
      <c r="AIR8" s="17"/>
      <c r="AIS8" s="17"/>
      <c r="AIT8" s="17"/>
      <c r="AIU8" s="17"/>
      <c r="AIV8" s="17"/>
      <c r="AIW8" s="17"/>
      <c r="AIX8" s="17"/>
      <c r="AIY8" s="17"/>
      <c r="AIZ8" s="17"/>
      <c r="AJA8" s="17"/>
      <c r="AJB8" s="17"/>
      <c r="AJC8" s="17"/>
      <c r="AJD8" s="17"/>
      <c r="AJE8" s="17"/>
      <c r="AJF8" s="17"/>
      <c r="AJG8" s="17"/>
      <c r="AJH8" s="17"/>
      <c r="AJI8" s="17"/>
      <c r="AJJ8" s="17"/>
      <c r="AJK8" s="17"/>
      <c r="AJL8" s="17"/>
      <c r="AJM8" s="17"/>
      <c r="AJN8" s="17"/>
      <c r="AJO8" s="17"/>
      <c r="AJP8" s="17"/>
      <c r="AJQ8" s="17"/>
      <c r="AJR8" s="17"/>
      <c r="AJS8" s="17"/>
      <c r="AJT8" s="17"/>
      <c r="AJU8" s="17"/>
      <c r="AJV8" s="17"/>
      <c r="AJW8" s="17"/>
      <c r="AJX8" s="17"/>
      <c r="AJY8" s="17"/>
      <c r="AJZ8" s="17"/>
      <c r="AKA8" s="17"/>
      <c r="AKB8" s="17"/>
      <c r="AKC8" s="17"/>
      <c r="AKD8" s="17"/>
      <c r="AKE8" s="17"/>
      <c r="AKF8" s="17"/>
      <c r="AKG8" s="17"/>
      <c r="AKH8" s="17"/>
      <c r="AKI8" s="17"/>
      <c r="AKJ8" s="17"/>
      <c r="AKK8" s="17"/>
      <c r="AKL8" s="17"/>
      <c r="AKM8" s="17"/>
      <c r="AKN8" s="17"/>
      <c r="AKO8" s="17"/>
      <c r="AKP8" s="17"/>
      <c r="AKQ8" s="17"/>
      <c r="AKR8" s="17"/>
      <c r="AKS8" s="17"/>
      <c r="AKT8" s="17"/>
      <c r="AKU8" s="17"/>
      <c r="AKV8" s="17"/>
      <c r="AKW8" s="17"/>
      <c r="AKX8" s="17"/>
      <c r="AKY8" s="17"/>
      <c r="AKZ8" s="17"/>
      <c r="ALA8" s="17"/>
      <c r="ALB8" s="17"/>
      <c r="ALC8" s="17"/>
      <c r="ALD8" s="17"/>
      <c r="ALE8" s="17"/>
      <c r="ALF8" s="17"/>
      <c r="ALG8" s="17"/>
      <c r="ALH8" s="17"/>
      <c r="ALI8" s="17"/>
      <c r="ALJ8" s="17"/>
      <c r="ALK8" s="17"/>
      <c r="ALL8" s="17"/>
      <c r="ALM8" s="17"/>
      <c r="ALN8" s="17"/>
      <c r="ALO8" s="17"/>
      <c r="ALP8" s="17"/>
      <c r="ALQ8" s="17"/>
      <c r="ALR8" s="18"/>
      <c r="ALS8" s="18"/>
      <c r="ALT8" s="18"/>
      <c r="ALU8" s="18"/>
      <c r="ALV8" s="18"/>
      <c r="ALW8" s="18"/>
      <c r="ALX8" s="18"/>
      <c r="ALY8" s="18"/>
      <c r="ALZ8" s="18"/>
      <c r="AMA8" s="18"/>
      <c r="AMB8" s="18"/>
      <c r="AMC8" s="18"/>
      <c r="AMD8" s="18"/>
      <c r="AME8" s="18"/>
      <c r="AMF8" s="18"/>
      <c r="AMG8" s="18"/>
      <c r="AMH8" s="18"/>
      <c r="AMI8" s="18"/>
    </row>
    <row r="9" customFormat="false" ht="19.7" hidden="false" customHeight="false" outlineLevel="0" collapsed="false">
      <c r="A9" s="19" t="s">
        <v>16</v>
      </c>
      <c r="B9" s="19"/>
      <c r="C9" s="19"/>
      <c r="D9" s="19"/>
      <c r="E9" s="19"/>
      <c r="F9" s="19"/>
      <c r="G9" s="19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</row>
    <row r="10" customFormat="false" ht="12.8" hidden="false" customHeight="true" outlineLevel="0" collapsed="false">
      <c r="A10" s="20"/>
      <c r="B10" s="21" t="s">
        <v>17</v>
      </c>
      <c r="C10" s="21"/>
      <c r="D10" s="20" t="s">
        <v>18</v>
      </c>
      <c r="E10" s="22" t="s">
        <v>19</v>
      </c>
      <c r="F10" s="22" t="s">
        <v>20</v>
      </c>
      <c r="G10" s="22" t="s">
        <v>21</v>
      </c>
    </row>
    <row r="11" customFormat="false" ht="7.1" hidden="false" customHeight="true" outlineLevel="0" collapsed="false">
      <c r="A11" s="16"/>
      <c r="B11" s="16"/>
      <c r="C11" s="16"/>
      <c r="D11" s="16"/>
      <c r="E11" s="16"/>
      <c r="F11" s="16"/>
      <c r="G11" s="16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8"/>
      <c r="AMD11" s="18"/>
      <c r="AME11" s="18"/>
      <c r="AMF11" s="18"/>
      <c r="AMG11" s="18"/>
      <c r="AMH11" s="18"/>
      <c r="AMI11" s="18"/>
    </row>
    <row r="12" customFormat="false" ht="12.8" hidden="false" customHeight="true" outlineLevel="0" collapsed="false">
      <c r="A12" s="23"/>
      <c r="B12" s="24" t="s">
        <v>22</v>
      </c>
      <c r="C12" s="24"/>
      <c r="D12" s="24"/>
      <c r="E12" s="24"/>
      <c r="F12" s="24"/>
      <c r="G12" s="25" t="n">
        <f aca="false">SUM(G13:G25)</f>
        <v>0</v>
      </c>
    </row>
    <row r="13" customFormat="false" ht="12.8" hidden="false" customHeight="true" outlineLevel="0" collapsed="false">
      <c r="A13" s="26" t="n">
        <v>1</v>
      </c>
      <c r="B13" s="27" t="s">
        <v>23</v>
      </c>
      <c r="C13" s="27"/>
      <c r="D13" s="28" t="s">
        <v>24</v>
      </c>
      <c r="E13" s="29" t="n">
        <v>12</v>
      </c>
      <c r="F13" s="30"/>
      <c r="G13" s="30" t="n">
        <f aca="false">ROUND(E13*F13,2)</f>
        <v>0</v>
      </c>
    </row>
    <row r="14" customFormat="false" ht="12.8" hidden="false" customHeight="true" outlineLevel="0" collapsed="false">
      <c r="A14" s="26" t="n">
        <v>2</v>
      </c>
      <c r="B14" s="27" t="s">
        <v>25</v>
      </c>
      <c r="C14" s="27"/>
      <c r="D14" s="28" t="s">
        <v>26</v>
      </c>
      <c r="E14" s="29" t="n">
        <v>22</v>
      </c>
      <c r="F14" s="30"/>
      <c r="G14" s="30" t="n">
        <f aca="false">ROUND(E14*F14,2)</f>
        <v>0</v>
      </c>
    </row>
    <row r="15" customFormat="false" ht="12.8" hidden="false" customHeight="true" outlineLevel="0" collapsed="false">
      <c r="A15" s="26" t="n">
        <v>3</v>
      </c>
      <c r="B15" s="27" t="s">
        <v>27</v>
      </c>
      <c r="C15" s="27"/>
      <c r="D15" s="28" t="s">
        <v>24</v>
      </c>
      <c r="E15" s="29" t="n">
        <v>4.34</v>
      </c>
      <c r="F15" s="30"/>
      <c r="G15" s="30" t="n">
        <f aca="false">ROUND(E15*F15,2)</f>
        <v>0</v>
      </c>
    </row>
    <row r="16" customFormat="false" ht="12.8" hidden="false" customHeight="true" outlineLevel="0" collapsed="false">
      <c r="A16" s="26" t="n">
        <v>4</v>
      </c>
      <c r="B16" s="27" t="s">
        <v>28</v>
      </c>
      <c r="C16" s="27"/>
      <c r="D16" s="28" t="s">
        <v>29</v>
      </c>
      <c r="E16" s="29" t="n">
        <v>56</v>
      </c>
      <c r="F16" s="30"/>
      <c r="G16" s="30" t="n">
        <f aca="false">ROUND(E16*F16,2)</f>
        <v>0</v>
      </c>
    </row>
    <row r="17" customFormat="false" ht="12.8" hidden="false" customHeight="true" outlineLevel="0" collapsed="false">
      <c r="A17" s="26" t="n">
        <v>5</v>
      </c>
      <c r="B17" s="27" t="s">
        <v>30</v>
      </c>
      <c r="C17" s="27"/>
      <c r="D17" s="28" t="s">
        <v>26</v>
      </c>
      <c r="E17" s="29" t="n">
        <v>8</v>
      </c>
      <c r="F17" s="30"/>
      <c r="G17" s="30" t="n">
        <f aca="false">ROUND(E17*F17,2)</f>
        <v>0</v>
      </c>
    </row>
    <row r="18" customFormat="false" ht="12.8" hidden="false" customHeight="true" outlineLevel="0" collapsed="false">
      <c r="A18" s="26" t="n">
        <v>6</v>
      </c>
      <c r="B18" s="27" t="s">
        <v>31</v>
      </c>
      <c r="C18" s="27"/>
      <c r="D18" s="28" t="s">
        <v>32</v>
      </c>
      <c r="E18" s="29" t="n">
        <v>25</v>
      </c>
      <c r="F18" s="30"/>
      <c r="G18" s="30" t="n">
        <f aca="false">ROUND(E18*F18,2)</f>
        <v>0</v>
      </c>
    </row>
    <row r="19" customFormat="false" ht="12.8" hidden="false" customHeight="true" outlineLevel="0" collapsed="false">
      <c r="A19" s="26" t="n">
        <v>7</v>
      </c>
      <c r="B19" s="27" t="s">
        <v>33</v>
      </c>
      <c r="C19" s="27"/>
      <c r="D19" s="28" t="s">
        <v>34</v>
      </c>
      <c r="E19" s="29" t="n">
        <v>1</v>
      </c>
      <c r="F19" s="30"/>
      <c r="G19" s="30" t="n">
        <f aca="false">ROUND(E19*F19,2)</f>
        <v>0</v>
      </c>
    </row>
    <row r="20" customFormat="false" ht="12.8" hidden="false" customHeight="true" outlineLevel="0" collapsed="false">
      <c r="A20" s="26" t="n">
        <v>8</v>
      </c>
      <c r="B20" s="27" t="s">
        <v>35</v>
      </c>
      <c r="C20" s="27"/>
      <c r="D20" s="28" t="s">
        <v>32</v>
      </c>
      <c r="E20" s="29" t="n">
        <v>6.3</v>
      </c>
      <c r="F20" s="30"/>
      <c r="G20" s="30" t="n">
        <f aca="false">ROUND(E20*F20,2)</f>
        <v>0</v>
      </c>
    </row>
    <row r="21" customFormat="false" ht="12.8" hidden="false" customHeight="true" outlineLevel="0" collapsed="false">
      <c r="A21" s="26" t="n">
        <v>9</v>
      </c>
      <c r="B21" s="27" t="s">
        <v>36</v>
      </c>
      <c r="C21" s="27"/>
      <c r="D21" s="28" t="s">
        <v>32</v>
      </c>
      <c r="E21" s="29" t="n">
        <v>17.5</v>
      </c>
      <c r="F21" s="30"/>
      <c r="G21" s="30" t="n">
        <f aca="false">ROUND(E21*F21,2)</f>
        <v>0</v>
      </c>
    </row>
    <row r="22" customFormat="false" ht="12.8" hidden="false" customHeight="true" outlineLevel="0" collapsed="false">
      <c r="A22" s="26" t="n">
        <v>10</v>
      </c>
      <c r="B22" s="27" t="s">
        <v>37</v>
      </c>
      <c r="C22" s="27"/>
      <c r="D22" s="28" t="s">
        <v>38</v>
      </c>
      <c r="E22" s="29" t="n">
        <v>4</v>
      </c>
      <c r="F22" s="30"/>
      <c r="G22" s="30" t="n">
        <f aca="false">ROUND(E22*F22,2)</f>
        <v>0</v>
      </c>
    </row>
    <row r="23" customFormat="false" ht="12.8" hidden="false" customHeight="true" outlineLevel="0" collapsed="false">
      <c r="A23" s="26" t="n">
        <v>11</v>
      </c>
      <c r="B23" s="27" t="s">
        <v>39</v>
      </c>
      <c r="C23" s="27"/>
      <c r="D23" s="28" t="s">
        <v>38</v>
      </c>
      <c r="E23" s="29" t="n">
        <v>5</v>
      </c>
      <c r="F23" s="30"/>
      <c r="G23" s="30" t="n">
        <f aca="false">ROUND(E23*F23,2)</f>
        <v>0</v>
      </c>
    </row>
    <row r="24" customFormat="false" ht="12.8" hidden="false" customHeight="true" outlineLevel="0" collapsed="false">
      <c r="A24" s="26" t="n">
        <v>12</v>
      </c>
      <c r="B24" s="27" t="s">
        <v>40</v>
      </c>
      <c r="C24" s="27"/>
      <c r="D24" s="28" t="s">
        <v>24</v>
      </c>
      <c r="E24" s="29" t="n">
        <v>4.34</v>
      </c>
      <c r="F24" s="30"/>
      <c r="G24" s="30" t="n">
        <f aca="false">ROUND(E24*F24,2)</f>
        <v>0</v>
      </c>
    </row>
    <row r="25" customFormat="false" ht="12.8" hidden="false" customHeight="true" outlineLevel="0" collapsed="false">
      <c r="A25" s="26" t="n">
        <v>13</v>
      </c>
      <c r="B25" s="27" t="s">
        <v>41</v>
      </c>
      <c r="C25" s="27"/>
      <c r="D25" s="28" t="s">
        <v>24</v>
      </c>
      <c r="E25" s="29" t="n">
        <v>12</v>
      </c>
      <c r="F25" s="30"/>
      <c r="G25" s="30" t="n">
        <f aca="false">ROUND(E25*F25,2)</f>
        <v>0</v>
      </c>
    </row>
    <row r="26" customFormat="false" ht="7.1" hidden="false" customHeight="true" outlineLevel="0" collapsed="false">
      <c r="A26" s="16"/>
      <c r="B26" s="16"/>
      <c r="C26" s="16"/>
      <c r="D26" s="16"/>
      <c r="E26" s="16"/>
      <c r="F26" s="16"/>
      <c r="G26" s="16"/>
      <c r="H26" s="17"/>
      <c r="I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8"/>
      <c r="AMD26" s="18"/>
      <c r="AME26" s="18"/>
      <c r="AMF26" s="18"/>
      <c r="AMG26" s="18"/>
      <c r="AMH26" s="18"/>
      <c r="AMI26" s="18"/>
    </row>
    <row r="27" customFormat="false" ht="12.8" hidden="false" customHeight="true" outlineLevel="0" collapsed="false">
      <c r="A27" s="23"/>
      <c r="B27" s="24" t="s">
        <v>42</v>
      </c>
      <c r="C27" s="24"/>
      <c r="D27" s="24"/>
      <c r="E27" s="24"/>
      <c r="F27" s="24"/>
      <c r="G27" s="25" t="n">
        <f aca="false">SUM(G28:G33)</f>
        <v>0</v>
      </c>
    </row>
    <row r="28" customFormat="false" ht="12.8" hidden="false" customHeight="true" outlineLevel="0" collapsed="false">
      <c r="A28" s="26" t="n">
        <v>14</v>
      </c>
      <c r="B28" s="27" t="s">
        <v>23</v>
      </c>
      <c r="C28" s="27"/>
      <c r="D28" s="28" t="s">
        <v>24</v>
      </c>
      <c r="E28" s="29" t="n">
        <v>15</v>
      </c>
      <c r="F28" s="30"/>
      <c r="G28" s="30" t="n">
        <f aca="false">ROUND(E28*F28,2)</f>
        <v>0</v>
      </c>
    </row>
    <row r="29" customFormat="false" ht="12.8" hidden="false" customHeight="true" outlineLevel="0" collapsed="false">
      <c r="A29" s="26" t="n">
        <v>15</v>
      </c>
      <c r="B29" s="27" t="s">
        <v>25</v>
      </c>
      <c r="C29" s="27"/>
      <c r="D29" s="28" t="s">
        <v>26</v>
      </c>
      <c r="E29" s="29" t="n">
        <v>27</v>
      </c>
      <c r="F29" s="30"/>
      <c r="G29" s="30" t="n">
        <f aca="false">ROUND(E29*F29,2)</f>
        <v>0</v>
      </c>
    </row>
    <row r="30" customFormat="false" ht="12.8" hidden="false" customHeight="true" outlineLevel="0" collapsed="false">
      <c r="A30" s="26" t="n">
        <v>16</v>
      </c>
      <c r="B30" s="27" t="s">
        <v>43</v>
      </c>
      <c r="C30" s="27"/>
      <c r="D30" s="28" t="s">
        <v>32</v>
      </c>
      <c r="E30" s="29" t="n">
        <v>25</v>
      </c>
      <c r="F30" s="30"/>
      <c r="G30" s="30" t="n">
        <f aca="false">ROUND(E30*F30,2)</f>
        <v>0</v>
      </c>
    </row>
    <row r="31" customFormat="false" ht="12.8" hidden="false" customHeight="true" outlineLevel="0" collapsed="false">
      <c r="A31" s="26" t="n">
        <v>17</v>
      </c>
      <c r="B31" s="27" t="s">
        <v>44</v>
      </c>
      <c r="C31" s="27"/>
      <c r="D31" s="28" t="s">
        <v>32</v>
      </c>
      <c r="E31" s="29" t="n">
        <v>25</v>
      </c>
      <c r="F31" s="30"/>
      <c r="G31" s="30" t="n">
        <f aca="false">ROUND(E31*F31,2)</f>
        <v>0</v>
      </c>
    </row>
    <row r="32" customFormat="false" ht="12.8" hidden="false" customHeight="true" outlineLevel="0" collapsed="false">
      <c r="A32" s="26" t="n">
        <v>18</v>
      </c>
      <c r="B32" s="27" t="s">
        <v>45</v>
      </c>
      <c r="C32" s="27"/>
      <c r="D32" s="28" t="s">
        <v>38</v>
      </c>
      <c r="E32" s="29" t="n">
        <v>10</v>
      </c>
      <c r="F32" s="30"/>
      <c r="G32" s="30" t="n">
        <f aca="false">ROUND(E32*F32,2)</f>
        <v>0</v>
      </c>
    </row>
    <row r="33" customFormat="false" ht="12.8" hidden="false" customHeight="true" outlineLevel="0" collapsed="false">
      <c r="A33" s="26" t="n">
        <v>19</v>
      </c>
      <c r="B33" s="27" t="s">
        <v>46</v>
      </c>
      <c r="C33" s="27"/>
      <c r="D33" s="28" t="s">
        <v>38</v>
      </c>
      <c r="E33" s="29" t="n">
        <v>10</v>
      </c>
      <c r="F33" s="30"/>
      <c r="G33" s="30" t="n">
        <f aca="false">ROUND(E33*F33,2)</f>
        <v>0</v>
      </c>
    </row>
    <row r="34" customFormat="false" ht="7.1" hidden="false" customHeight="true" outlineLevel="0" collapsed="false">
      <c r="A34" s="16"/>
      <c r="B34" s="16"/>
      <c r="C34" s="16"/>
      <c r="D34" s="16"/>
      <c r="E34" s="16"/>
      <c r="F34" s="16"/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  <c r="FF34" s="17"/>
      <c r="FG34" s="17"/>
      <c r="FH34" s="17"/>
      <c r="FI34" s="17"/>
      <c r="FJ34" s="17"/>
      <c r="FK34" s="17"/>
      <c r="FL34" s="17"/>
      <c r="FM34" s="17"/>
      <c r="FN34" s="17"/>
      <c r="FO34" s="17"/>
      <c r="FP34" s="17"/>
      <c r="FQ34" s="17"/>
      <c r="FR34" s="17"/>
      <c r="FS34" s="17"/>
      <c r="FT34" s="17"/>
      <c r="FU34" s="17"/>
      <c r="FV34" s="17"/>
      <c r="FW34" s="17"/>
      <c r="FX34" s="17"/>
      <c r="FY34" s="17"/>
      <c r="FZ34" s="17"/>
      <c r="GA34" s="17"/>
      <c r="GB34" s="17"/>
      <c r="GC34" s="17"/>
      <c r="GD34" s="17"/>
      <c r="GE34" s="17"/>
      <c r="GF34" s="17"/>
      <c r="GG34" s="17"/>
      <c r="GH34" s="17"/>
      <c r="GI34" s="17"/>
      <c r="GJ34" s="17"/>
      <c r="GK34" s="17"/>
      <c r="GL34" s="17"/>
      <c r="GM34" s="17"/>
      <c r="GN34" s="17"/>
      <c r="GO34" s="17"/>
      <c r="GP34" s="17"/>
      <c r="GQ34" s="17"/>
      <c r="GR34" s="17"/>
      <c r="GS34" s="17"/>
      <c r="GT34" s="17"/>
      <c r="GU34" s="17"/>
      <c r="GV34" s="17"/>
      <c r="GW34" s="17"/>
      <c r="GX34" s="17"/>
      <c r="GY34" s="17"/>
      <c r="GZ34" s="17"/>
      <c r="HA34" s="17"/>
      <c r="HB34" s="17"/>
      <c r="HC34" s="17"/>
      <c r="HD34" s="17"/>
      <c r="HE34" s="17"/>
      <c r="HF34" s="17"/>
      <c r="HG34" s="17"/>
      <c r="HH34" s="17"/>
      <c r="HI34" s="17"/>
      <c r="HJ34" s="17"/>
      <c r="HK34" s="17"/>
      <c r="HL34" s="17"/>
      <c r="HM34" s="17"/>
      <c r="HN34" s="17"/>
      <c r="HO34" s="17"/>
      <c r="HP34" s="17"/>
      <c r="HQ34" s="17"/>
      <c r="HR34" s="17"/>
      <c r="HS34" s="17"/>
      <c r="HT34" s="17"/>
      <c r="HU34" s="17"/>
      <c r="HV34" s="17"/>
      <c r="HW34" s="17"/>
      <c r="HX34" s="17"/>
      <c r="HY34" s="17"/>
      <c r="HZ34" s="17"/>
      <c r="IA34" s="17"/>
      <c r="IB34" s="17"/>
      <c r="IC34" s="17"/>
      <c r="ID34" s="17"/>
      <c r="IE34" s="17"/>
      <c r="IF34" s="17"/>
      <c r="IG34" s="17"/>
      <c r="IH34" s="17"/>
      <c r="II34" s="17"/>
      <c r="IJ34" s="17"/>
      <c r="IK34" s="17"/>
      <c r="IL34" s="17"/>
      <c r="IM34" s="17"/>
      <c r="IN34" s="17"/>
      <c r="IO34" s="17"/>
      <c r="IP34" s="17"/>
      <c r="IQ34" s="17"/>
      <c r="IR34" s="17"/>
      <c r="IS34" s="17"/>
      <c r="IT34" s="17"/>
      <c r="IU34" s="17"/>
      <c r="IV34" s="17"/>
      <c r="IW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8"/>
      <c r="AMD34" s="18"/>
      <c r="AME34" s="18"/>
      <c r="AMF34" s="18"/>
      <c r="AMG34" s="18"/>
      <c r="AMH34" s="18"/>
      <c r="AMI34" s="18"/>
    </row>
    <row r="35" customFormat="false" ht="12.8" hidden="false" customHeight="true" outlineLevel="0" collapsed="false">
      <c r="A35" s="23"/>
      <c r="B35" s="24" t="s">
        <v>47</v>
      </c>
      <c r="C35" s="24"/>
      <c r="D35" s="24"/>
      <c r="E35" s="24"/>
      <c r="F35" s="24"/>
      <c r="G35" s="25" t="n">
        <f aca="false">SUM(G36:G43)</f>
        <v>0</v>
      </c>
    </row>
    <row r="36" customFormat="false" ht="12.8" hidden="false" customHeight="true" outlineLevel="0" collapsed="false">
      <c r="A36" s="26" t="n">
        <v>20</v>
      </c>
      <c r="B36" s="27" t="s">
        <v>23</v>
      </c>
      <c r="C36" s="27"/>
      <c r="D36" s="28" t="s">
        <v>24</v>
      </c>
      <c r="E36" s="29" t="n">
        <v>12.5</v>
      </c>
      <c r="F36" s="30"/>
      <c r="G36" s="30" t="n">
        <f aca="false">ROUND(E36*F36,2)</f>
        <v>0</v>
      </c>
    </row>
    <row r="37" customFormat="false" ht="12.8" hidden="false" customHeight="true" outlineLevel="0" collapsed="false">
      <c r="A37" s="26" t="n">
        <v>21</v>
      </c>
      <c r="B37" s="27" t="s">
        <v>25</v>
      </c>
      <c r="C37" s="27"/>
      <c r="D37" s="28" t="s">
        <v>26</v>
      </c>
      <c r="E37" s="29" t="n">
        <v>22</v>
      </c>
      <c r="F37" s="30"/>
      <c r="G37" s="30" t="n">
        <f aca="false">ROUND(E37*F37,2)</f>
        <v>0</v>
      </c>
    </row>
    <row r="38" customFormat="false" ht="12.8" hidden="false" customHeight="true" outlineLevel="0" collapsed="false">
      <c r="A38" s="26" t="n">
        <v>22</v>
      </c>
      <c r="B38" s="27" t="s">
        <v>43</v>
      </c>
      <c r="C38" s="27"/>
      <c r="D38" s="28" t="s">
        <v>32</v>
      </c>
      <c r="E38" s="29" t="n">
        <v>25</v>
      </c>
      <c r="F38" s="30"/>
      <c r="G38" s="30" t="n">
        <f aca="false">ROUND(E38*F38,2)</f>
        <v>0</v>
      </c>
    </row>
    <row r="39" customFormat="false" ht="12.8" hidden="false" customHeight="true" outlineLevel="0" collapsed="false">
      <c r="A39" s="26" t="n">
        <v>23</v>
      </c>
      <c r="B39" s="27" t="s">
        <v>48</v>
      </c>
      <c r="C39" s="27"/>
      <c r="D39" s="28" t="s">
        <v>34</v>
      </c>
      <c r="E39" s="29" t="n">
        <v>9</v>
      </c>
      <c r="F39" s="30"/>
      <c r="G39" s="30" t="n">
        <f aca="false">ROUND(E39*F39,2)</f>
        <v>0</v>
      </c>
    </row>
    <row r="40" customFormat="false" ht="12.8" hidden="false" customHeight="true" outlineLevel="0" collapsed="false">
      <c r="A40" s="26" t="n">
        <v>24</v>
      </c>
      <c r="B40" s="27" t="s">
        <v>49</v>
      </c>
      <c r="C40" s="27"/>
      <c r="D40" s="28" t="s">
        <v>32</v>
      </c>
      <c r="E40" s="29" t="n">
        <v>25</v>
      </c>
      <c r="F40" s="30"/>
      <c r="G40" s="30" t="n">
        <f aca="false">ROUND(E40*F40,2)</f>
        <v>0</v>
      </c>
    </row>
    <row r="41" customFormat="false" ht="12.8" hidden="false" customHeight="true" outlineLevel="0" collapsed="false">
      <c r="A41" s="26" t="n">
        <v>25</v>
      </c>
      <c r="B41" s="27" t="s">
        <v>50</v>
      </c>
      <c r="C41" s="27"/>
      <c r="D41" s="28" t="s">
        <v>38</v>
      </c>
      <c r="E41" s="29" t="n">
        <v>20</v>
      </c>
      <c r="F41" s="30"/>
      <c r="G41" s="30" t="n">
        <f aca="false">ROUND(E41*F41,2)</f>
        <v>0</v>
      </c>
    </row>
    <row r="42" customFormat="false" ht="12.8" hidden="false" customHeight="true" outlineLevel="0" collapsed="false">
      <c r="A42" s="26" t="n">
        <v>26</v>
      </c>
      <c r="B42" s="27" t="s">
        <v>51</v>
      </c>
      <c r="C42" s="27"/>
      <c r="D42" s="28" t="s">
        <v>34</v>
      </c>
      <c r="E42" s="29" t="n">
        <v>9</v>
      </c>
      <c r="F42" s="30"/>
      <c r="G42" s="30" t="n">
        <f aca="false">ROUND(E42*F42,2)</f>
        <v>0</v>
      </c>
    </row>
    <row r="43" customFormat="false" ht="23.85" hidden="false" customHeight="true" outlineLevel="0" collapsed="false">
      <c r="A43" s="26" t="n">
        <v>27</v>
      </c>
      <c r="B43" s="27" t="s">
        <v>52</v>
      </c>
      <c r="C43" s="27"/>
      <c r="D43" s="28" t="s">
        <v>38</v>
      </c>
      <c r="E43" s="29" t="n">
        <v>18.5</v>
      </c>
      <c r="F43" s="30"/>
      <c r="G43" s="30" t="n">
        <f aca="false">ROUND(E43*F43,2)</f>
        <v>0</v>
      </c>
    </row>
    <row r="44" customFormat="false" ht="7.1" hidden="false" customHeight="true" outlineLevel="0" collapsed="false">
      <c r="A44" s="31"/>
      <c r="B44" s="31"/>
      <c r="C44" s="31"/>
      <c r="D44" s="31"/>
      <c r="E44" s="31"/>
      <c r="F44" s="31"/>
      <c r="G44" s="31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  <c r="HA44" s="17"/>
      <c r="HB44" s="17"/>
      <c r="HC44" s="17"/>
      <c r="HD44" s="17"/>
      <c r="HE44" s="17"/>
      <c r="HF44" s="17"/>
      <c r="HG44" s="17"/>
      <c r="HH44" s="17"/>
      <c r="HI44" s="17"/>
      <c r="HJ44" s="17"/>
      <c r="HK44" s="17"/>
      <c r="HL44" s="17"/>
      <c r="HM44" s="17"/>
      <c r="HN44" s="17"/>
      <c r="HO44" s="17"/>
      <c r="HP44" s="17"/>
      <c r="HQ44" s="17"/>
      <c r="HR44" s="17"/>
      <c r="HS44" s="17"/>
      <c r="HT44" s="17"/>
      <c r="HU44" s="17"/>
      <c r="HV44" s="17"/>
      <c r="HW44" s="17"/>
      <c r="HX44" s="17"/>
      <c r="HY44" s="17"/>
      <c r="HZ44" s="17"/>
      <c r="IA44" s="17"/>
      <c r="IB44" s="17"/>
      <c r="IC44" s="17"/>
      <c r="ID44" s="17"/>
      <c r="IE44" s="17"/>
      <c r="IF44" s="17"/>
      <c r="IG44" s="17"/>
      <c r="IH44" s="17"/>
      <c r="II44" s="17"/>
      <c r="IJ44" s="17"/>
      <c r="IK44" s="17"/>
      <c r="IL44" s="17"/>
      <c r="IM44" s="17"/>
      <c r="IN44" s="17"/>
      <c r="IO44" s="17"/>
      <c r="IP44" s="17"/>
      <c r="IQ44" s="17"/>
      <c r="IR44" s="17"/>
      <c r="IS44" s="17"/>
      <c r="IT44" s="17"/>
      <c r="IU44" s="17"/>
      <c r="IV44" s="17"/>
      <c r="IW44" s="17"/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8"/>
      <c r="AMD44" s="18"/>
      <c r="AME44" s="18"/>
      <c r="AMF44" s="18"/>
      <c r="AMG44" s="18"/>
      <c r="AMH44" s="18"/>
      <c r="AMI44" s="18"/>
    </row>
    <row r="45" customFormat="false" ht="12.8" hidden="false" customHeight="false" outlineLevel="0" collapsed="false">
      <c r="A45" s="32"/>
      <c r="B45" s="33" t="s">
        <v>53</v>
      </c>
      <c r="C45" s="33"/>
      <c r="D45" s="34"/>
      <c r="E45" s="35"/>
      <c r="F45" s="36"/>
      <c r="G45" s="36" t="n">
        <f aca="false">SUM(G12:G43)/2</f>
        <v>0</v>
      </c>
    </row>
    <row r="46" customFormat="false" ht="12.8" hidden="false" customHeight="false" outlineLevel="0" collapsed="false">
      <c r="A46" s="32"/>
      <c r="B46" s="33" t="s">
        <v>54</v>
      </c>
      <c r="C46" s="33"/>
      <c r="D46" s="34"/>
      <c r="E46" s="35"/>
      <c r="F46" s="36"/>
      <c r="G46" s="36" t="n">
        <f aca="false">G45*1.21</f>
        <v>0</v>
      </c>
    </row>
    <row r="47" customFormat="false" ht="12.8" hidden="false" customHeight="false" outlineLevel="0" collapsed="false">
      <c r="A47" s="37"/>
      <c r="B47" s="37"/>
      <c r="C47" s="37"/>
      <c r="D47" s="37"/>
      <c r="E47" s="37"/>
      <c r="F47" s="37"/>
      <c r="G47" s="37"/>
    </row>
    <row r="48" customFormat="false" ht="12.8" hidden="false" customHeight="false" outlineLevel="0" collapsed="false">
      <c r="A48" s="37" t="s">
        <v>55</v>
      </c>
      <c r="B48" s="37"/>
      <c r="C48" s="37"/>
      <c r="D48" s="37"/>
      <c r="E48" s="37"/>
      <c r="F48" s="37"/>
      <c r="G48" s="37"/>
    </row>
    <row r="49" customFormat="false" ht="12.8" hidden="false" customHeight="false" outlineLevel="0" collapsed="false">
      <c r="A49" s="37"/>
      <c r="B49" s="37"/>
      <c r="C49" s="37"/>
      <c r="D49" s="37"/>
      <c r="E49" s="37"/>
      <c r="F49" s="37"/>
      <c r="G49" s="37"/>
    </row>
    <row r="50" customFormat="false" ht="12.8" hidden="false" customHeight="false" outlineLevel="0" collapsed="false">
      <c r="A50" s="37"/>
      <c r="B50" s="37"/>
      <c r="C50" s="37"/>
      <c r="D50" s="37"/>
      <c r="E50" s="37"/>
      <c r="F50" s="37"/>
      <c r="G50" s="37"/>
    </row>
    <row r="51" customFormat="false" ht="12.8" hidden="false" customHeight="false" outlineLevel="0" collapsed="false">
      <c r="A51" s="37"/>
      <c r="B51" s="37"/>
      <c r="C51" s="37"/>
      <c r="D51" s="37"/>
      <c r="E51" s="37"/>
      <c r="F51" s="37"/>
      <c r="G51" s="37"/>
    </row>
    <row r="52" customFormat="false" ht="12.8" hidden="false" customHeight="false" outlineLevel="0" collapsed="false">
      <c r="A52" s="38" t="s">
        <v>56</v>
      </c>
      <c r="B52" s="38"/>
      <c r="C52" s="38"/>
      <c r="D52" s="38"/>
      <c r="E52" s="38"/>
      <c r="F52" s="38"/>
      <c r="G52" s="38"/>
    </row>
    <row r="53" customFormat="false" ht="12.8" hidden="false" customHeight="false" outlineLevel="0" collapsed="false">
      <c r="A53" s="38" t="s">
        <v>57</v>
      </c>
      <c r="B53" s="38"/>
      <c r="C53" s="38"/>
      <c r="D53" s="38"/>
      <c r="E53" s="38"/>
      <c r="F53" s="38"/>
      <c r="G53" s="38"/>
    </row>
  </sheetData>
  <mergeCells count="56">
    <mergeCell ref="A1:B2"/>
    <mergeCell ref="D1:F1"/>
    <mergeCell ref="D2:F2"/>
    <mergeCell ref="A3:G3"/>
    <mergeCell ref="A4:B4"/>
    <mergeCell ref="C4:G4"/>
    <mergeCell ref="A5:B5"/>
    <mergeCell ref="C5:G5"/>
    <mergeCell ref="A6:B6"/>
    <mergeCell ref="C6:G6"/>
    <mergeCell ref="A7:B7"/>
    <mergeCell ref="C7:G7"/>
    <mergeCell ref="A8:G8"/>
    <mergeCell ref="A9:G9"/>
    <mergeCell ref="B10:C10"/>
    <mergeCell ref="A11:G11"/>
    <mergeCell ref="B12:F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26:G26"/>
    <mergeCell ref="B27:F27"/>
    <mergeCell ref="B28:C28"/>
    <mergeCell ref="B29:C29"/>
    <mergeCell ref="B30:C30"/>
    <mergeCell ref="B31:C31"/>
    <mergeCell ref="B32:C32"/>
    <mergeCell ref="B33:C33"/>
    <mergeCell ref="A34:G34"/>
    <mergeCell ref="B35:F35"/>
    <mergeCell ref="B36:C36"/>
    <mergeCell ref="B37:C37"/>
    <mergeCell ref="B38:C38"/>
    <mergeCell ref="B39:C39"/>
    <mergeCell ref="B40:C40"/>
    <mergeCell ref="B41:C41"/>
    <mergeCell ref="B42:C42"/>
    <mergeCell ref="B43:C43"/>
    <mergeCell ref="A44:G44"/>
    <mergeCell ref="A47:G47"/>
    <mergeCell ref="A48:G48"/>
    <mergeCell ref="A49:G49"/>
    <mergeCell ref="A50:G50"/>
    <mergeCell ref="A51:G51"/>
    <mergeCell ref="A52:G52"/>
    <mergeCell ref="A53:G53"/>
  </mergeCells>
  <printOptions headings="false" gridLines="false" gridLinesSet="true" horizontalCentered="false" verticalCentered="false"/>
  <pageMargins left="0.39375" right="0.39375" top="0.39375" bottom="0.572222222222222" header="0.511811023622047" footer="0.393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>&amp;CStránka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2020-02-16T13:33:35Z</dcterms:created>
  <dc:creator/>
  <dc:description/>
  <dc:language>cs-CZ</dc:language>
  <cp:lastModifiedBy/>
  <dcterms:modified xsi:type="dcterms:W3CDTF">2023-10-24T10:04:34Z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